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221"/>
  <workbookPr showInkAnnotation="0" autoCompressPictures="0"/>
  <bookViews>
    <workbookView xWindow="15820" yWindow="2120" windowWidth="16680" windowHeight="1636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1" l="1"/>
  <c r="E5" i="1"/>
</calcChain>
</file>

<file path=xl/sharedStrings.xml><?xml version="1.0" encoding="utf-8"?>
<sst xmlns="http://schemas.openxmlformats.org/spreadsheetml/2006/main" count="25" uniqueCount="21">
  <si>
    <t>2015年秋のスタジア測量の例題</t>
    <rPh sb="4" eb="5">
      <t>ネン</t>
    </rPh>
    <rPh sb="5" eb="6">
      <t>アキ</t>
    </rPh>
    <rPh sb="11" eb="13">
      <t>ソクリョウ</t>
    </rPh>
    <rPh sb="14" eb="16">
      <t>レイダイ</t>
    </rPh>
    <phoneticPr fontId="2"/>
  </si>
  <si>
    <t>　十字横線</t>
    <rPh sb="1" eb="5">
      <t>ジュウジヨコセン</t>
    </rPh>
    <phoneticPr fontId="2"/>
  </si>
  <si>
    <t>読み値</t>
    <rPh sb="0" eb="1">
      <t>ヨ</t>
    </rPh>
    <rPh sb="2" eb="3">
      <t>アタイ</t>
    </rPh>
    <phoneticPr fontId="2"/>
  </si>
  <si>
    <t>スタジア上線</t>
    <rPh sb="4" eb="5">
      <t>ウエ</t>
    </rPh>
    <rPh sb="5" eb="6">
      <t>ーー</t>
    </rPh>
    <phoneticPr fontId="2"/>
  </si>
  <si>
    <t>スタジア下線</t>
    <rPh sb="4" eb="5">
      <t>シタ</t>
    </rPh>
    <rPh sb="5" eb="6">
      <t>セン</t>
    </rPh>
    <phoneticPr fontId="2"/>
  </si>
  <si>
    <t>問：　下記の数値からトランシット設置点とスタッフ設置点の比高を求めなさい</t>
    <rPh sb="0" eb="1">
      <t>トイ</t>
    </rPh>
    <rPh sb="3" eb="5">
      <t>カキ</t>
    </rPh>
    <rPh sb="6" eb="8">
      <t>スウチ</t>
    </rPh>
    <rPh sb="16" eb="18">
      <t>セッチテン</t>
    </rPh>
    <rPh sb="18" eb="19">
      <t>テン</t>
    </rPh>
    <rPh sb="24" eb="26">
      <t>セッチテン</t>
    </rPh>
    <rPh sb="26" eb="27">
      <t>テン</t>
    </rPh>
    <rPh sb="28" eb="30">
      <t>ヒコウ</t>
    </rPh>
    <rPh sb="31" eb="32">
      <t>モト</t>
    </rPh>
    <phoneticPr fontId="2"/>
  </si>
  <si>
    <t>トランシット</t>
    <phoneticPr fontId="2"/>
  </si>
  <si>
    <t>スタジア乗数K</t>
    <phoneticPr fontId="2"/>
  </si>
  <si>
    <t>スタジア加数C</t>
    <rPh sb="4" eb="5">
      <t>クワ</t>
    </rPh>
    <phoneticPr fontId="2"/>
  </si>
  <si>
    <t>トランシット器高</t>
    <rPh sb="6" eb="8">
      <t>キコウ</t>
    </rPh>
    <phoneticPr fontId="2"/>
  </si>
  <si>
    <t>５ｍスタッフ</t>
    <phoneticPr fontId="2"/>
  </si>
  <si>
    <t>cm</t>
    <phoneticPr fontId="2"/>
  </si>
  <si>
    <t>所与の値</t>
    <rPh sb="0" eb="2">
      <t>ショヨ</t>
    </rPh>
    <rPh sb="3" eb="4">
      <t>アタイ</t>
    </rPh>
    <phoneticPr fontId="2"/>
  </si>
  <si>
    <t>計算</t>
    <rPh sb="0" eb="2">
      <t>ケイサン</t>
    </rPh>
    <phoneticPr fontId="2"/>
  </si>
  <si>
    <t>距離は，TO*cosαなので，</t>
    <rPh sb="0" eb="2">
      <t>キョリ</t>
    </rPh>
    <phoneticPr fontId="2"/>
  </si>
  <si>
    <t>鏡筒角度</t>
    <rPh sb="0" eb="2">
      <t>キョウトウ</t>
    </rPh>
    <rPh sb="2" eb="4">
      <t>カクド</t>
    </rPh>
    <phoneticPr fontId="2"/>
  </si>
  <si>
    <t>°</t>
    <phoneticPr fontId="2"/>
  </si>
  <si>
    <t>KL(cosα)^2</t>
    <phoneticPr fontId="2"/>
  </si>
  <si>
    <t>m</t>
    <phoneticPr fontId="2"/>
  </si>
  <si>
    <t>比高は，TO*sinα + I -Vなので</t>
    <rPh sb="0" eb="2">
      <t>ヒコウ</t>
    </rPh>
    <phoneticPr fontId="2"/>
  </si>
  <si>
    <t>KLsin2α/2 + I - V</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</si>
</sst>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 x14ac:knownFonts="1">
    <font>
      <sz val="12"/>
      <color theme="1"/>
      <name val="ＭＳ Ｐゴシック"/>
      <family val="2"/>
      <charset val="128"/>
      <scheme val="minor"/>
    </font>
    <font>
      <sz val="12"/>
      <color rgb="FFFF0000"/>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s>
  <fills count="2">
    <fill>
      <patternFill patternType="none"/>
    </fill>
    <fill>
      <patternFill patternType="gray125"/>
    </fill>
  </fills>
  <borders count="1">
    <border>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
    <xf numFmtId="0" fontId="0" fillId="0" borderId="0" xfId="0"/>
    <xf numFmtId="0" fontId="1" fillId="0" borderId="0" xfId="0" applyFont="1"/>
    <xf numFmtId="0" fontId="0" fillId="0" borderId="0" xfId="0" applyFont="1"/>
    <xf numFmtId="176" fontId="0" fillId="0" borderId="0" xfId="0" applyNumberFormat="1"/>
    <xf numFmtId="176" fontId="1" fillId="0" borderId="0" xfId="0" applyNumberFormat="1" applyFont="1"/>
  </cellXfs>
  <cellStyles count="7">
    <cellStyle name="ハイパーリンク" xfId="1" builtinId="8" hidden="1"/>
    <cellStyle name="ハイパーリンク" xfId="3" builtinId="8" hidden="1"/>
    <cellStyle name="ハイパーリンク" xfId="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426720</xdr:colOff>
      <xdr:row>8</xdr:row>
      <xdr:rowOff>172720</xdr:rowOff>
    </xdr:from>
    <xdr:to>
      <xdr:col>4</xdr:col>
      <xdr:colOff>1117600</xdr:colOff>
      <xdr:row>11</xdr:row>
      <xdr:rowOff>10160</xdr:rowOff>
    </xdr:to>
    <xdr:sp macro="" textlink="">
      <xdr:nvSpPr>
        <xdr:cNvPr id="3" name="テキスト ボックス 2"/>
        <xdr:cNvSpPr txBox="1"/>
      </xdr:nvSpPr>
      <xdr:spPr>
        <a:xfrm>
          <a:off x="2052320" y="2042160"/>
          <a:ext cx="2641600" cy="538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E5</a:t>
          </a:r>
          <a:r>
            <a:rPr kumimoji="1" lang="ja-JP" altLang="en-US" sz="1600">
              <a:solidFill>
                <a:srgbClr val="FF0000"/>
              </a:solidFill>
            </a:rPr>
            <a:t>と</a:t>
          </a:r>
          <a:r>
            <a:rPr kumimoji="1" lang="en-US" altLang="ja-JP" sz="1600">
              <a:solidFill>
                <a:srgbClr val="FF0000"/>
              </a:solidFill>
            </a:rPr>
            <a:t>E8</a:t>
          </a:r>
          <a:r>
            <a:rPr kumimoji="1" lang="ja-JP" altLang="en-US" sz="1600">
              <a:solidFill>
                <a:srgbClr val="FF0000"/>
              </a:solidFill>
            </a:rPr>
            <a:t>に組み込まれた式を参照ください。</a:t>
          </a:r>
          <a:r>
            <a:rPr kumimoji="1" lang="en-US" altLang="ja-JP" sz="1600" baseline="0">
              <a:solidFill>
                <a:srgbClr val="FF0000"/>
              </a:solidFill>
            </a:rPr>
            <a:t> 2015.Oct.15</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zoomScale="125" zoomScaleNormal="125" zoomScalePageLayoutView="125" workbookViewId="0">
      <selection activeCell="E8" sqref="E8"/>
    </sheetView>
  </sheetViews>
  <sheetFormatPr baseColWidth="12" defaultRowHeight="18" x14ac:dyDescent="0"/>
  <cols>
    <col min="1" max="1" width="14.83203125" customWidth="1"/>
    <col min="2" max="2" width="6.5" customWidth="1"/>
    <col min="5" max="5" width="15.1640625" style="3" customWidth="1"/>
  </cols>
  <sheetData>
    <row r="1" spans="1:6">
      <c r="A1" t="s">
        <v>0</v>
      </c>
    </row>
    <row r="2" spans="1:6">
      <c r="A2" t="s">
        <v>5</v>
      </c>
    </row>
    <row r="3" spans="1:6">
      <c r="A3" t="s">
        <v>12</v>
      </c>
      <c r="D3" t="s">
        <v>13</v>
      </c>
    </row>
    <row r="4" spans="1:6">
      <c r="A4" s="1" t="s">
        <v>6</v>
      </c>
      <c r="D4" t="s">
        <v>14</v>
      </c>
    </row>
    <row r="5" spans="1:6">
      <c r="A5" t="s">
        <v>7</v>
      </c>
      <c r="B5">
        <v>100</v>
      </c>
      <c r="D5" t="s">
        <v>17</v>
      </c>
      <c r="E5" s="4">
        <f>B5*(B11-B12)*(COS(B9/180*PI()))^2/100</f>
        <v>205.34845121081742</v>
      </c>
      <c r="F5" t="s">
        <v>18</v>
      </c>
    </row>
    <row r="6" spans="1:6">
      <c r="A6" t="s">
        <v>8</v>
      </c>
      <c r="B6">
        <v>0</v>
      </c>
      <c r="D6" t="s">
        <v>19</v>
      </c>
    </row>
    <row r="7" spans="1:6">
      <c r="A7" t="s">
        <v>9</v>
      </c>
      <c r="B7">
        <v>130</v>
      </c>
      <c r="C7" t="s">
        <v>11</v>
      </c>
      <c r="D7" t="s">
        <v>20</v>
      </c>
    </row>
    <row r="8" spans="1:6">
      <c r="A8" s="1" t="s">
        <v>10</v>
      </c>
      <c r="B8" t="s">
        <v>2</v>
      </c>
      <c r="E8" s="4">
        <f>(B5*(B11-B12)*SIN(2*B9/180*PI())+B7-B10)/100</f>
        <v>189.76111077974448</v>
      </c>
      <c r="F8" t="s">
        <v>18</v>
      </c>
    </row>
    <row r="9" spans="1:6">
      <c r="A9" s="2" t="s">
        <v>15</v>
      </c>
      <c r="B9">
        <v>25</v>
      </c>
      <c r="C9" t="s">
        <v>16</v>
      </c>
    </row>
    <row r="10" spans="1:6">
      <c r="A10" t="s">
        <v>1</v>
      </c>
      <c r="B10">
        <v>305</v>
      </c>
      <c r="C10" t="s">
        <v>11</v>
      </c>
    </row>
    <row r="11" spans="1:6">
      <c r="A11" t="s">
        <v>3</v>
      </c>
      <c r="B11">
        <v>430</v>
      </c>
      <c r="C11" t="s">
        <v>11</v>
      </c>
    </row>
    <row r="12" spans="1:6">
      <c r="A12" t="s">
        <v>4</v>
      </c>
      <c r="B12">
        <v>180</v>
      </c>
      <c r="C12" t="s">
        <v>11</v>
      </c>
    </row>
  </sheetData>
  <phoneticPr fontId="2"/>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木庭 元晴</dc:creator>
  <cp:lastModifiedBy>木庭 元晴</cp:lastModifiedBy>
  <cp:lastPrinted>2015-10-15T12:30:28Z</cp:lastPrinted>
  <dcterms:created xsi:type="dcterms:W3CDTF">2015-10-15T11:45:54Z</dcterms:created>
  <dcterms:modified xsi:type="dcterms:W3CDTF">2015-10-15T13:13:27Z</dcterms:modified>
</cp:coreProperties>
</file>